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20" windowHeight="8835" activeTab="0"/>
  </bookViews>
  <sheets>
    <sheet name="Foglio1" sheetId="1" r:id="rId1"/>
  </sheets>
  <definedNames>
    <definedName name="SAPBEXrevision" hidden="1">16</definedName>
    <definedName name="SAPBEXsysID" hidden="1">"BWP"</definedName>
    <definedName name="SAPBEXwbID" hidden="1">"1BIOD4VLLGMON38882O19RYHL"</definedName>
  </definedNames>
  <calcPr fullCalcOnLoad="1"/>
</workbook>
</file>

<file path=xl/sharedStrings.xml><?xml version="1.0" encoding="utf-8"?>
<sst xmlns="http://schemas.openxmlformats.org/spreadsheetml/2006/main" count="38" uniqueCount="28">
  <si>
    <t>Confronto 2002/2003</t>
  </si>
  <si>
    <t>Settore</t>
  </si>
  <si>
    <t>Territorio e riqualificazione urbana</t>
  </si>
  <si>
    <t>Gruppo centri di cos</t>
  </si>
  <si>
    <t/>
  </si>
  <si>
    <t>Esercizio</t>
  </si>
  <si>
    <t>Struttura vdc/diretti/pieni per settore (CA)</t>
  </si>
  <si>
    <t>2003</t>
  </si>
  <si>
    <t>Ind. statistica</t>
  </si>
  <si>
    <t>#</t>
  </si>
  <si>
    <t>Area</t>
  </si>
  <si>
    <t>]Non attrib.[</t>
  </si>
  <si>
    <t xml:space="preserve"> </t>
  </si>
  <si>
    <t>Variazione assoluta          2003 vs 2002</t>
  </si>
  <si>
    <t xml:space="preserve">Variazione %           2003 vs 2002 </t>
  </si>
  <si>
    <t>N° dipendenti al 31/12</t>
  </si>
  <si>
    <t>NRO</t>
  </si>
  <si>
    <t>Personale</t>
  </si>
  <si>
    <t>EUR</t>
  </si>
  <si>
    <t>Beni</t>
  </si>
  <si>
    <t>Servizi (*)</t>
  </si>
  <si>
    <t>Utenze</t>
  </si>
  <si>
    <t>Fitti Passivi</t>
  </si>
  <si>
    <t>Altri costi</t>
  </si>
  <si>
    <t>Ammortamentiti Beni Mobili e Immobili</t>
  </si>
  <si>
    <t>Totale costi diretti</t>
  </si>
  <si>
    <t xml:space="preserve">(*) Nel 2002 sono stati contabilizzati 8,6 ml. di € relativi all'anno 2001. Se quindi si depura tale somma dal 2002, nel confronto con il 2003 si registra un aumento reale di </t>
  </si>
  <si>
    <t xml:space="preserve">    costi per circa 4,5 ml. di € per servizi integrativi di igiene urbana trasferiti ad Hera Spa.</t>
  </si>
</sst>
</file>

<file path=xl/styles.xml><?xml version="1.0" encoding="utf-8"?>
<styleSheet xmlns="http://schemas.openxmlformats.org/spreadsheetml/2006/main">
  <numFmts count="1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2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0"/>
    </font>
    <font>
      <sz val="10"/>
      <color indexed="39"/>
      <name val="Arial"/>
      <family val="2"/>
    </font>
    <font>
      <sz val="19"/>
      <color indexed="48"/>
      <name val="Arial"/>
      <family val="0"/>
    </font>
    <font>
      <sz val="10"/>
      <color indexed="10"/>
      <name val="Arial"/>
      <family val="2"/>
    </font>
    <font>
      <sz val="14"/>
      <color indexed="48"/>
      <name val="Arial"/>
      <family val="2"/>
    </font>
    <font>
      <b/>
      <sz val="14"/>
      <color indexed="10"/>
      <name val="Arial"/>
      <family val="2"/>
    </font>
    <font>
      <b/>
      <sz val="14"/>
      <color indexed="8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sz val="9.25"/>
      <name val="Arial"/>
      <family val="0"/>
    </font>
    <font>
      <sz val="8"/>
      <name val="Arial"/>
      <family val="2"/>
    </font>
    <font>
      <b/>
      <sz val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</fills>
  <borders count="3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</borders>
  <cellStyleXfs count="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3" fillId="2" borderId="1" applyNumberFormat="0" applyProtection="0">
      <alignment vertical="center"/>
    </xf>
    <xf numFmtId="4" fontId="4" fillId="2" borderId="1" applyNumberFormat="0" applyProtection="0">
      <alignment vertical="center"/>
    </xf>
    <xf numFmtId="4" fontId="3" fillId="2" borderId="1" applyNumberFormat="0" applyProtection="0">
      <alignment horizontal="left" vertical="center" indent="1"/>
    </xf>
    <xf numFmtId="0" fontId="3" fillId="2" borderId="1" applyNumberFormat="0" applyProtection="0">
      <alignment horizontal="left" vertical="top" indent="1"/>
    </xf>
    <xf numFmtId="4" fontId="3" fillId="3" borderId="0" applyNumberFormat="0" applyProtection="0">
      <alignment horizontal="left" vertical="center" indent="1"/>
    </xf>
    <xf numFmtId="4" fontId="5" fillId="4" borderId="1" applyNumberFormat="0" applyProtection="0">
      <alignment horizontal="right" vertical="center"/>
    </xf>
    <xf numFmtId="4" fontId="5" fillId="5" borderId="1" applyNumberFormat="0" applyProtection="0">
      <alignment horizontal="right" vertical="center"/>
    </xf>
    <xf numFmtId="4" fontId="5" fillId="6" borderId="1" applyNumberFormat="0" applyProtection="0">
      <alignment horizontal="right" vertical="center"/>
    </xf>
    <xf numFmtId="4" fontId="5" fillId="7" borderId="1" applyNumberFormat="0" applyProtection="0">
      <alignment horizontal="right" vertical="center"/>
    </xf>
    <xf numFmtId="4" fontId="5" fillId="8" borderId="1" applyNumberFormat="0" applyProtection="0">
      <alignment horizontal="right" vertical="center"/>
    </xf>
    <xf numFmtId="4" fontId="5" fillId="9" borderId="1" applyNumberFormat="0" applyProtection="0">
      <alignment horizontal="right" vertical="center"/>
    </xf>
    <xf numFmtId="4" fontId="5" fillId="10" borderId="1" applyNumberFormat="0" applyProtection="0">
      <alignment horizontal="right" vertical="center"/>
    </xf>
    <xf numFmtId="4" fontId="5" fillId="11" borderId="1" applyNumberFormat="0" applyProtection="0">
      <alignment horizontal="right" vertical="center"/>
    </xf>
    <xf numFmtId="4" fontId="5" fillId="12" borderId="1" applyNumberFormat="0" applyProtection="0">
      <alignment horizontal="right" vertical="center"/>
    </xf>
    <xf numFmtId="4" fontId="3" fillId="13" borderId="2" applyNumberFormat="0" applyProtection="0">
      <alignment horizontal="left" vertical="center" indent="1"/>
    </xf>
    <xf numFmtId="4" fontId="5" fillId="14" borderId="0" applyNumberFormat="0" applyProtection="0">
      <alignment horizontal="left" vertical="center" indent="1"/>
    </xf>
    <xf numFmtId="4" fontId="6" fillId="15" borderId="0" applyNumberFormat="0" applyProtection="0">
      <alignment horizontal="left" vertical="center" indent="1"/>
    </xf>
    <xf numFmtId="4" fontId="5" fillId="3" borderId="1" applyNumberFormat="0" applyProtection="0">
      <alignment horizontal="right" vertical="center"/>
    </xf>
    <xf numFmtId="4" fontId="5" fillId="14" borderId="0" applyNumberFormat="0" applyProtection="0">
      <alignment horizontal="left" vertical="center" indent="1"/>
    </xf>
    <xf numFmtId="4" fontId="5" fillId="3" borderId="0" applyNumberFormat="0" applyProtection="0">
      <alignment horizontal="left" vertical="center" indent="1"/>
    </xf>
    <xf numFmtId="0" fontId="0" fillId="15" borderId="1" applyNumberFormat="0" applyProtection="0">
      <alignment horizontal="left" vertical="center" indent="1"/>
    </xf>
    <xf numFmtId="0" fontId="0" fillId="15" borderId="1" applyNumberFormat="0" applyProtection="0">
      <alignment horizontal="left" vertical="top" indent="1"/>
    </xf>
    <xf numFmtId="0" fontId="0" fillId="3" borderId="1" applyNumberFormat="0" applyProtection="0">
      <alignment horizontal="left" vertical="center" indent="1"/>
    </xf>
    <xf numFmtId="0" fontId="0" fillId="3" borderId="1" applyNumberFormat="0" applyProtection="0">
      <alignment horizontal="left" vertical="top" indent="1"/>
    </xf>
    <xf numFmtId="0" fontId="0" fillId="16" borderId="1" applyNumberFormat="0" applyProtection="0">
      <alignment horizontal="left" vertical="center" indent="1"/>
    </xf>
    <xf numFmtId="0" fontId="0" fillId="16" borderId="1" applyNumberFormat="0" applyProtection="0">
      <alignment horizontal="left" vertical="top" indent="1"/>
    </xf>
    <xf numFmtId="0" fontId="0" fillId="14" borderId="1" applyNumberFormat="0" applyProtection="0">
      <alignment horizontal="left" vertical="center" indent="1"/>
    </xf>
    <xf numFmtId="0" fontId="0" fillId="14" borderId="1" applyNumberFormat="0" applyProtection="0">
      <alignment horizontal="left" vertical="top" indent="1"/>
    </xf>
    <xf numFmtId="4" fontId="5" fillId="17" borderId="1" applyNumberFormat="0" applyProtection="0">
      <alignment vertical="center"/>
    </xf>
    <xf numFmtId="4" fontId="7" fillId="17" borderId="1" applyNumberFormat="0" applyProtection="0">
      <alignment vertical="center"/>
    </xf>
    <xf numFmtId="4" fontId="5" fillId="17" borderId="1" applyNumberFormat="0" applyProtection="0">
      <alignment horizontal="left" vertical="center" indent="1"/>
    </xf>
    <xf numFmtId="0" fontId="5" fillId="17" borderId="1" applyNumberFormat="0" applyProtection="0">
      <alignment horizontal="left" vertical="top" indent="1"/>
    </xf>
    <xf numFmtId="4" fontId="5" fillId="14" borderId="1" applyNumberFormat="0" applyProtection="0">
      <alignment horizontal="right" vertical="center"/>
    </xf>
    <xf numFmtId="4" fontId="7" fillId="14" borderId="1" applyNumberFormat="0" applyProtection="0">
      <alignment horizontal="right" vertical="center"/>
    </xf>
    <xf numFmtId="4" fontId="5" fillId="3" borderId="1" applyNumberFormat="0" applyProtection="0">
      <alignment horizontal="left" vertical="center" indent="1"/>
    </xf>
    <xf numFmtId="0" fontId="5" fillId="3" borderId="1" applyNumberFormat="0" applyProtection="0">
      <alignment horizontal="left" vertical="top" indent="1"/>
    </xf>
    <xf numFmtId="4" fontId="8" fillId="18" borderId="0" applyNumberFormat="0" applyProtection="0">
      <alignment horizontal="left" vertical="center" indent="1"/>
    </xf>
    <xf numFmtId="4" fontId="9" fillId="14" borderId="1" applyNumberFormat="0" applyProtection="0">
      <alignment horizontal="right" vertical="center"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0" fillId="18" borderId="0" xfId="56" applyFont="1" applyProtection="1" quotePrefix="1">
      <alignment horizontal="left" vertical="center" indent="1"/>
      <protection locked="0"/>
    </xf>
    <xf numFmtId="0" fontId="8" fillId="18" borderId="0" xfId="56" applyProtection="1">
      <alignment horizontal="left" vertical="center" indent="1"/>
      <protection locked="0"/>
    </xf>
    <xf numFmtId="0" fontId="3" fillId="3" borderId="0" xfId="24" applyProtection="1">
      <alignment horizontal="left" vertical="center" indent="1"/>
      <protection locked="0"/>
    </xf>
    <xf numFmtId="0" fontId="11" fillId="14" borderId="0" xfId="35" applyFont="1" applyProtection="1" quotePrefix="1">
      <alignment horizontal="left" vertical="center" indent="1"/>
      <protection locked="0"/>
    </xf>
    <xf numFmtId="0" fontId="12" fillId="14" borderId="0" xfId="35" applyFont="1" applyAlignment="1" applyProtection="1" quotePrefix="1">
      <alignment vertical="center"/>
      <protection locked="0"/>
    </xf>
    <xf numFmtId="0" fontId="12" fillId="0" borderId="0" xfId="35" applyFont="1" applyFill="1" applyAlignment="1" applyProtection="1" quotePrefix="1">
      <alignment vertical="center"/>
      <protection locked="0"/>
    </xf>
    <xf numFmtId="0" fontId="5" fillId="14" borderId="0" xfId="35" applyProtection="1" quotePrefix="1">
      <alignment horizontal="left" vertical="center" indent="1"/>
      <protection locked="0"/>
    </xf>
    <xf numFmtId="0" fontId="3" fillId="13" borderId="2" xfId="34" applyProtection="1" quotePrefix="1">
      <alignment horizontal="left" vertical="center" indent="1"/>
      <protection locked="0"/>
    </xf>
    <xf numFmtId="0" fontId="5" fillId="3" borderId="0" xfId="39" applyProtection="1">
      <alignment horizontal="left" vertical="center" indent="1"/>
      <protection locked="0"/>
    </xf>
    <xf numFmtId="0" fontId="5" fillId="14" borderId="0" xfId="38" applyProtection="1" quotePrefix="1">
      <alignment horizontal="left" vertical="center" indent="1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 quotePrefix="1">
      <alignment/>
      <protection locked="0"/>
    </xf>
    <xf numFmtId="0" fontId="3" fillId="3" borderId="0" xfId="24" applyProtection="1" quotePrefix="1">
      <alignment horizontal="left" vertical="center" indent="1"/>
      <protection locked="0"/>
    </xf>
    <xf numFmtId="0" fontId="5" fillId="3" borderId="1" xfId="55" applyAlignment="1" applyProtection="1" quotePrefix="1">
      <alignment horizontal="center" vertical="top"/>
      <protection locked="0"/>
    </xf>
    <xf numFmtId="0" fontId="5" fillId="3" borderId="1" xfId="55" applyFont="1" applyAlignment="1">
      <alignment horizontal="center" vertical="top" wrapText="1"/>
    </xf>
    <xf numFmtId="0" fontId="13" fillId="15" borderId="1" xfId="40" applyFont="1" applyProtection="1" quotePrefix="1">
      <alignment horizontal="left" vertical="center" indent="1"/>
      <protection locked="0"/>
    </xf>
    <xf numFmtId="0" fontId="14" fillId="3" borderId="1" xfId="37" applyFont="1" applyProtection="1" quotePrefix="1">
      <alignment horizontal="right" vertical="center"/>
      <protection locked="0"/>
    </xf>
    <xf numFmtId="3" fontId="14" fillId="14" borderId="1" xfId="52" applyNumberFormat="1" applyFont="1" applyProtection="1" quotePrefix="1">
      <alignment horizontal="right" vertical="center"/>
      <protection locked="0"/>
    </xf>
    <xf numFmtId="3" fontId="14" fillId="14" borderId="1" xfId="52" applyNumberFormat="1" applyFont="1">
      <alignment horizontal="right" vertical="center"/>
    </xf>
    <xf numFmtId="4" fontId="14" fillId="14" borderId="1" xfId="52" applyNumberFormat="1" applyFont="1">
      <alignment horizontal="right" vertical="center"/>
    </xf>
    <xf numFmtId="0" fontId="0" fillId="15" borderId="1" xfId="40" applyProtection="1" quotePrefix="1">
      <alignment horizontal="left" vertical="center" indent="1"/>
      <protection locked="0"/>
    </xf>
    <xf numFmtId="0" fontId="5" fillId="3" borderId="1" xfId="37" applyProtection="1" quotePrefix="1">
      <alignment horizontal="right" vertical="center"/>
      <protection locked="0"/>
    </xf>
    <xf numFmtId="3" fontId="5" fillId="14" borderId="1" xfId="52" applyNumberFormat="1" applyProtection="1" quotePrefix="1">
      <alignment horizontal="right" vertical="center"/>
      <protection locked="0"/>
    </xf>
    <xf numFmtId="3" fontId="5" fillId="14" borderId="1" xfId="52" applyNumberFormat="1">
      <alignment horizontal="right" vertical="center"/>
    </xf>
    <xf numFmtId="4" fontId="5" fillId="14" borderId="1" xfId="52" applyNumberFormat="1">
      <alignment horizontal="right" vertical="center"/>
    </xf>
    <xf numFmtId="0" fontId="0" fillId="15" borderId="1" xfId="40" applyFont="1" applyProtection="1" quotePrefix="1">
      <alignment horizontal="left" vertical="center" indent="1"/>
      <protection locked="0"/>
    </xf>
    <xf numFmtId="0" fontId="0" fillId="15" borderId="1" xfId="40" applyFont="1" applyAlignment="1" applyProtection="1" quotePrefix="1">
      <alignment horizontal="left" vertical="center" indent="1"/>
      <protection locked="0"/>
    </xf>
    <xf numFmtId="0" fontId="15" fillId="2" borderId="1" xfId="40" applyFont="1" applyFill="1" applyAlignment="1" applyProtection="1" quotePrefix="1">
      <alignment horizontal="left" vertical="center" wrapText="1" indent="1"/>
      <protection locked="0"/>
    </xf>
    <xf numFmtId="0" fontId="3" fillId="2" borderId="1" xfId="37" applyFont="1" applyFill="1" applyProtection="1" quotePrefix="1">
      <alignment horizontal="right" vertical="center"/>
      <protection locked="0"/>
    </xf>
    <xf numFmtId="3" fontId="3" fillId="2" borderId="1" xfId="52" applyNumberFormat="1" applyFont="1" applyFill="1" applyProtection="1" quotePrefix="1">
      <alignment horizontal="right" vertical="center"/>
      <protection locked="0"/>
    </xf>
    <xf numFmtId="3" fontId="3" fillId="2" borderId="1" xfId="52" applyNumberFormat="1" applyFont="1" applyFill="1">
      <alignment horizontal="right" vertical="center"/>
    </xf>
    <xf numFmtId="4" fontId="3" fillId="2" borderId="1" xfId="52" applyNumberFormat="1" applyFont="1" applyFill="1">
      <alignment horizontal="right" vertical="center"/>
    </xf>
  </cellXfs>
  <cellStyles count="46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SAPBEXaggData" xfId="20"/>
    <cellStyle name="SAPBEXaggDataEmph" xfId="21"/>
    <cellStyle name="SAPBEXaggItem" xfId="22"/>
    <cellStyle name="SAPBEXaggItemX" xfId="23"/>
    <cellStyle name="SAPBEXchaText" xfId="24"/>
    <cellStyle name="SAPBEXexcBad7" xfId="25"/>
    <cellStyle name="SAPBEXexcBad8" xfId="26"/>
    <cellStyle name="SAPBEXexcBad9" xfId="27"/>
    <cellStyle name="SAPBEXexcCritical4" xfId="28"/>
    <cellStyle name="SAPBEXexcCritical5" xfId="29"/>
    <cellStyle name="SAPBEXexcCritical6" xfId="30"/>
    <cellStyle name="SAPBEXexcGood1" xfId="31"/>
    <cellStyle name="SAPBEXexcGood2" xfId="32"/>
    <cellStyle name="SAPBEXexcGood3" xfId="33"/>
    <cellStyle name="SAPBEXfilterDrill" xfId="34"/>
    <cellStyle name="SAPBEXfilterItem" xfId="35"/>
    <cellStyle name="SAPBEXfilterText" xfId="36"/>
    <cellStyle name="SAPBEXformats" xfId="37"/>
    <cellStyle name="SAPBEXheaderItem" xfId="38"/>
    <cellStyle name="SAPBEXheaderText" xfId="39"/>
    <cellStyle name="SAPBEXHLevel0" xfId="40"/>
    <cellStyle name="SAPBEXHLevel0X" xfId="41"/>
    <cellStyle name="SAPBEXHLevel1" xfId="42"/>
    <cellStyle name="SAPBEXHLevel1X" xfId="43"/>
    <cellStyle name="SAPBEXHLevel2" xfId="44"/>
    <cellStyle name="SAPBEXHLevel2X" xfId="45"/>
    <cellStyle name="SAPBEXHLevel3" xfId="46"/>
    <cellStyle name="SAPBEXHLevel3X" xfId="47"/>
    <cellStyle name="SAPBEXresData" xfId="48"/>
    <cellStyle name="SAPBEXresDataEmph" xfId="49"/>
    <cellStyle name="SAPBEXresItem" xfId="50"/>
    <cellStyle name="SAPBEXresItemX" xfId="51"/>
    <cellStyle name="SAPBEXstdData" xfId="52"/>
    <cellStyle name="SAPBEXstdDataEmph" xfId="53"/>
    <cellStyle name="SAPBEXstdItem" xfId="54"/>
    <cellStyle name="SAPBEXstdItemX" xfId="55"/>
    <cellStyle name="SAPBEXtitle" xfId="56"/>
    <cellStyle name="SAPBEXundefined" xfId="57"/>
    <cellStyle name="Currency" xfId="58"/>
    <cellStyle name="Currency [0]" xfId="5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4225"/>
          <c:h val="0.90025"/>
        </c:manualLayout>
      </c:layout>
      <c:barChart>
        <c:barDir val="bar"/>
        <c:grouping val="clustered"/>
        <c:varyColors val="0"/>
        <c:ser>
          <c:idx val="0"/>
          <c:order val="0"/>
          <c:tx>
            <c:v>2002</c:v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Foglio1!$A$14:$A$20</c:f>
              <c:strCache>
                <c:ptCount val="7"/>
                <c:pt idx="0">
                  <c:v>Personale</c:v>
                </c:pt>
                <c:pt idx="1">
                  <c:v>Beni</c:v>
                </c:pt>
                <c:pt idx="2">
                  <c:v>Servizi (*)</c:v>
                </c:pt>
                <c:pt idx="3">
                  <c:v>Utenze</c:v>
                </c:pt>
                <c:pt idx="4">
                  <c:v>Fitti Passivi</c:v>
                </c:pt>
                <c:pt idx="5">
                  <c:v>Altri costi</c:v>
                </c:pt>
                <c:pt idx="6">
                  <c:v>Ammortamentiti Beni Mobili e Immobili</c:v>
                </c:pt>
              </c:strCache>
            </c:strRef>
          </c:cat>
          <c:val>
            <c:numRef>
              <c:f>Foglio1!$C$14:$C$20</c:f>
              <c:numCache>
                <c:ptCount val="7"/>
                <c:pt idx="0">
                  <c:v>3917330</c:v>
                </c:pt>
                <c:pt idx="1">
                  <c:v>158739</c:v>
                </c:pt>
                <c:pt idx="2">
                  <c:v>61045844</c:v>
                </c:pt>
                <c:pt idx="3">
                  <c:v>114015</c:v>
                </c:pt>
                <c:pt idx="4">
                  <c:v>266789</c:v>
                </c:pt>
                <c:pt idx="5">
                  <c:v>682051</c:v>
                </c:pt>
                <c:pt idx="6">
                  <c:v>205943</c:v>
                </c:pt>
              </c:numCache>
            </c:numRef>
          </c:val>
        </c:ser>
        <c:ser>
          <c:idx val="1"/>
          <c:order val="1"/>
          <c:tx>
            <c:v>2003</c:v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Foglio1!$A$14:$A$20</c:f>
              <c:strCache>
                <c:ptCount val="7"/>
                <c:pt idx="0">
                  <c:v>Personale</c:v>
                </c:pt>
                <c:pt idx="1">
                  <c:v>Beni</c:v>
                </c:pt>
                <c:pt idx="2">
                  <c:v>Servizi (*)</c:v>
                </c:pt>
                <c:pt idx="3">
                  <c:v>Utenze</c:v>
                </c:pt>
                <c:pt idx="4">
                  <c:v>Fitti Passivi</c:v>
                </c:pt>
                <c:pt idx="5">
                  <c:v>Altri costi</c:v>
                </c:pt>
                <c:pt idx="6">
                  <c:v>Ammortamentiti Beni Mobili e Immobili</c:v>
                </c:pt>
              </c:strCache>
            </c:strRef>
          </c:cat>
          <c:val>
            <c:numRef>
              <c:f>Foglio1!$D$14:$D$20</c:f>
              <c:numCache>
                <c:ptCount val="7"/>
                <c:pt idx="0">
                  <c:v>4302027.42</c:v>
                </c:pt>
                <c:pt idx="1">
                  <c:v>249681.36</c:v>
                </c:pt>
                <c:pt idx="2">
                  <c:v>56967753.56</c:v>
                </c:pt>
                <c:pt idx="3">
                  <c:v>45767.73</c:v>
                </c:pt>
                <c:pt idx="4">
                  <c:v>263002.27</c:v>
                </c:pt>
                <c:pt idx="5">
                  <c:v>806282.44</c:v>
                </c:pt>
                <c:pt idx="6">
                  <c:v>276618.8</c:v>
                </c:pt>
              </c:numCache>
            </c:numRef>
          </c:val>
        </c:ser>
        <c:axId val="61373936"/>
        <c:axId val="15494513"/>
      </c:barChart>
      <c:catAx>
        <c:axId val="6137393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5494513"/>
        <c:crosses val="autoZero"/>
        <c:auto val="1"/>
        <c:lblOffset val="100"/>
        <c:noMultiLvlLbl val="0"/>
      </c:catAx>
      <c:valAx>
        <c:axId val="15494513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137393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5"/>
          <c:y val="0.92525"/>
          <c:w val="0.12475"/>
          <c:h val="0.074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24</xdr:row>
      <xdr:rowOff>19050</xdr:rowOff>
    </xdr:from>
    <xdr:to>
      <xdr:col>5</xdr:col>
      <xdr:colOff>1314450</xdr:colOff>
      <xdr:row>41</xdr:row>
      <xdr:rowOff>28575</xdr:rowOff>
    </xdr:to>
    <xdr:graphicFrame>
      <xdr:nvGraphicFramePr>
        <xdr:cNvPr id="1" name="SAPBEXchart1"/>
        <xdr:cNvGraphicFramePr/>
      </xdr:nvGraphicFramePr>
      <xdr:xfrm>
        <a:off x="209550" y="3810000"/>
        <a:ext cx="8934450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/>
  <dimension ref="A1:F23"/>
  <sheetViews>
    <sheetView tabSelected="1" workbookViewId="0" topLeftCell="A1">
      <selection activeCell="A1" sqref="A1"/>
    </sheetView>
  </sheetViews>
  <sheetFormatPr defaultColWidth="9.140625" defaultRowHeight="12.75"/>
  <cols>
    <col min="1" max="1" width="45.00390625" style="0" customWidth="1"/>
    <col min="2" max="2" width="10.00390625" style="0" customWidth="1"/>
    <col min="3" max="3" width="20.140625" style="0" customWidth="1"/>
    <col min="4" max="4" width="19.00390625" style="0" customWidth="1"/>
    <col min="5" max="5" width="23.28125" style="0" customWidth="1"/>
    <col min="6" max="6" width="21.57421875" style="0" customWidth="1"/>
  </cols>
  <sheetData>
    <row r="1" spans="1:3" ht="23.25">
      <c r="A1" s="1" t="s">
        <v>0</v>
      </c>
      <c r="B1" s="2"/>
      <c r="C1" s="2"/>
    </row>
    <row r="3" spans="1:6" ht="18">
      <c r="A3" s="3" t="s">
        <v>1</v>
      </c>
      <c r="B3" s="4" t="s">
        <v>2</v>
      </c>
      <c r="C3" s="5"/>
      <c r="D3" s="5"/>
      <c r="E3" s="6"/>
      <c r="F3" s="6"/>
    </row>
    <row r="4" spans="1:3" ht="13.5" hidden="1" thickBot="1">
      <c r="A4" s="3" t="s">
        <v>3</v>
      </c>
      <c r="B4" s="7" t="s">
        <v>4</v>
      </c>
      <c r="C4" s="7"/>
    </row>
    <row r="5" spans="1:3" ht="12.75" hidden="1">
      <c r="A5" s="3" t="s">
        <v>5</v>
      </c>
      <c r="B5" s="8" t="s">
        <v>4</v>
      </c>
      <c r="C5" s="8"/>
    </row>
    <row r="6" spans="1:3" ht="12.75" hidden="1">
      <c r="A6" s="3" t="s">
        <v>6</v>
      </c>
      <c r="B6" s="8" t="s">
        <v>4</v>
      </c>
      <c r="C6" s="8"/>
    </row>
    <row r="7" ht="12.75" hidden="1"/>
    <row r="8" spans="1:4" ht="12.75" hidden="1">
      <c r="A8" s="9" t="s">
        <v>5</v>
      </c>
      <c r="B8" s="10" t="s">
        <v>7</v>
      </c>
      <c r="C8" s="10"/>
      <c r="D8" s="11"/>
    </row>
    <row r="9" spans="1:4" ht="12.75" hidden="1">
      <c r="A9" s="9" t="s">
        <v>8</v>
      </c>
      <c r="B9" s="10" t="s">
        <v>9</v>
      </c>
      <c r="C9" s="10"/>
      <c r="D9" s="11"/>
    </row>
    <row r="10" spans="1:4" ht="12.75" hidden="1">
      <c r="A10" s="9" t="s">
        <v>10</v>
      </c>
      <c r="B10" s="10" t="s">
        <v>11</v>
      </c>
      <c r="C10" s="10"/>
      <c r="D10" s="11"/>
    </row>
    <row r="11" spans="1:4" ht="12.75">
      <c r="A11" s="11"/>
      <c r="B11" s="12"/>
      <c r="C11" s="12"/>
      <c r="D11" s="11"/>
    </row>
    <row r="12" spans="1:6" ht="35.25" customHeight="1">
      <c r="A12" s="3" t="s">
        <v>12</v>
      </c>
      <c r="B12" s="13"/>
      <c r="C12" s="14">
        <v>2002</v>
      </c>
      <c r="D12" s="14">
        <v>2003</v>
      </c>
      <c r="E12" s="15" t="s">
        <v>13</v>
      </c>
      <c r="F12" s="15" t="s">
        <v>14</v>
      </c>
    </row>
    <row r="13" spans="1:6" ht="24.75" customHeight="1">
      <c r="A13" s="16" t="s">
        <v>15</v>
      </c>
      <c r="B13" s="17" t="s">
        <v>16</v>
      </c>
      <c r="C13" s="18">
        <v>115</v>
      </c>
      <c r="D13" s="18">
        <v>133</v>
      </c>
      <c r="E13" s="19">
        <f aca="true" t="shared" si="0" ref="E13:E21">D13-C13</f>
        <v>18</v>
      </c>
      <c r="F13" s="20">
        <f aca="true" t="shared" si="1" ref="F13:F21">E13/C13*100</f>
        <v>15.65217391304348</v>
      </c>
    </row>
    <row r="14" spans="1:6" ht="15" customHeight="1">
      <c r="A14" s="21" t="s">
        <v>17</v>
      </c>
      <c r="B14" s="22" t="s">
        <v>18</v>
      </c>
      <c r="C14" s="23">
        <v>3917330</v>
      </c>
      <c r="D14" s="23">
        <v>4302027.42</v>
      </c>
      <c r="E14" s="24">
        <f t="shared" si="0"/>
        <v>384697.4199999999</v>
      </c>
      <c r="F14" s="25">
        <f t="shared" si="1"/>
        <v>9.820398587813637</v>
      </c>
    </row>
    <row r="15" spans="1:6" ht="15" customHeight="1">
      <c r="A15" s="21" t="s">
        <v>19</v>
      </c>
      <c r="B15" s="22" t="s">
        <v>18</v>
      </c>
      <c r="C15" s="23">
        <v>158739</v>
      </c>
      <c r="D15" s="23">
        <v>249681.36</v>
      </c>
      <c r="E15" s="24">
        <f t="shared" si="0"/>
        <v>90942.35999999999</v>
      </c>
      <c r="F15" s="25">
        <f t="shared" si="1"/>
        <v>57.290495719388424</v>
      </c>
    </row>
    <row r="16" spans="1:6" ht="15" customHeight="1">
      <c r="A16" s="26" t="s">
        <v>20</v>
      </c>
      <c r="B16" s="22" t="s">
        <v>18</v>
      </c>
      <c r="C16" s="23">
        <v>61045844</v>
      </c>
      <c r="D16" s="23">
        <v>56967753.56</v>
      </c>
      <c r="E16" s="24">
        <f t="shared" si="0"/>
        <v>-4078090.4399999976</v>
      </c>
      <c r="F16" s="25">
        <f t="shared" si="1"/>
        <v>-6.680373589396188</v>
      </c>
    </row>
    <row r="17" spans="1:6" ht="15" customHeight="1">
      <c r="A17" s="21" t="s">
        <v>21</v>
      </c>
      <c r="B17" s="22" t="s">
        <v>18</v>
      </c>
      <c r="C17" s="23">
        <v>114015</v>
      </c>
      <c r="D17" s="23">
        <v>45767.73</v>
      </c>
      <c r="E17" s="24">
        <f t="shared" si="0"/>
        <v>-68247.26999999999</v>
      </c>
      <c r="F17" s="25">
        <f t="shared" si="1"/>
        <v>-59.85815024338902</v>
      </c>
    </row>
    <row r="18" spans="1:6" ht="15" customHeight="1">
      <c r="A18" s="21" t="s">
        <v>22</v>
      </c>
      <c r="B18" s="22" t="s">
        <v>18</v>
      </c>
      <c r="C18" s="23">
        <v>266789</v>
      </c>
      <c r="D18" s="23">
        <v>263002.27</v>
      </c>
      <c r="E18" s="24">
        <f t="shared" si="0"/>
        <v>-3786.7299999999814</v>
      </c>
      <c r="F18" s="25">
        <f t="shared" si="1"/>
        <v>-1.4193726128138646</v>
      </c>
    </row>
    <row r="19" spans="1:6" ht="15" customHeight="1">
      <c r="A19" s="21" t="s">
        <v>23</v>
      </c>
      <c r="B19" s="22" t="s">
        <v>18</v>
      </c>
      <c r="C19" s="23">
        <v>682051</v>
      </c>
      <c r="D19" s="23">
        <v>806282.44</v>
      </c>
      <c r="E19" s="24">
        <f t="shared" si="0"/>
        <v>124231.43999999994</v>
      </c>
      <c r="F19" s="25">
        <f t="shared" si="1"/>
        <v>18.214391592417567</v>
      </c>
    </row>
    <row r="20" spans="1:6" ht="15" customHeight="1">
      <c r="A20" s="27" t="s">
        <v>24</v>
      </c>
      <c r="B20" s="22" t="s">
        <v>18</v>
      </c>
      <c r="C20" s="23">
        <v>205943</v>
      </c>
      <c r="D20" s="23">
        <v>276618.8</v>
      </c>
      <c r="E20" s="24">
        <f t="shared" si="0"/>
        <v>70675.79999999999</v>
      </c>
      <c r="F20" s="25">
        <f t="shared" si="1"/>
        <v>34.318136571769855</v>
      </c>
    </row>
    <row r="21" spans="1:6" ht="28.5" customHeight="1">
      <c r="A21" s="28" t="s">
        <v>25</v>
      </c>
      <c r="B21" s="29" t="s">
        <v>18</v>
      </c>
      <c r="C21" s="30">
        <f>SUM(C14:C20)</f>
        <v>66390711</v>
      </c>
      <c r="D21" s="30">
        <v>62911133.58</v>
      </c>
      <c r="E21" s="31">
        <f t="shared" si="0"/>
        <v>-3479577.420000002</v>
      </c>
      <c r="F21" s="32">
        <f t="shared" si="1"/>
        <v>-5.241060635726588</v>
      </c>
    </row>
    <row r="22" ht="12.75">
      <c r="A22" t="s">
        <v>26</v>
      </c>
    </row>
    <row r="23" ht="12.75">
      <c r="A23" t="s">
        <v>27</v>
      </c>
    </row>
  </sheetData>
  <dataValidations count="1">
    <dataValidation errorStyle="information" type="custom" allowBlank="1" showErrorMessage="1" errorTitle="SAP BEx: Input diretto non ammes" error="La modifica di una cella di filtro non modifca il valore del filtro. Utilizzare invece:&#13;&#10;- &quot;Selezionare il valore del filtro&quot; dal tasto destro oppure&#13;&#10;- Doppio clic sul valore selezionato dell'area risultato             " sqref="A3:A6">
      <formula1>FALSE</formula1>
    </dataValidation>
  </dataValidations>
  <printOptions horizontalCentered="1"/>
  <pageMargins left="0.42" right="0.22" top="0.37" bottom="0.53" header="0.38" footer="0.5118110236220472"/>
  <pageSetup horizontalDpi="600" verticalDpi="600" orientation="landscape" paperSize="9" r:id="rId2"/>
  <headerFooter alignWithMargins="0">
    <oddFooter>&amp;R166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Bologna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eraggi</dc:creator>
  <cp:keywords/>
  <dc:description/>
  <cp:lastModifiedBy>eraggi</cp:lastModifiedBy>
  <dcterms:created xsi:type="dcterms:W3CDTF">2004-09-22T08:33:08Z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