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<sst xmlns="http://schemas.openxmlformats.org/spreadsheetml/2006/main" count="25" uniqueCount="18">
  <si>
    <t>Confronto 2002/2003</t>
  </si>
  <si>
    <t>Settore</t>
  </si>
  <si>
    <t>Affari istituzionali, giuridici e quartieri</t>
  </si>
  <si>
    <t xml:space="preserve"> </t>
  </si>
  <si>
    <t>2003</t>
  </si>
  <si>
    <t>Variazione assoluta 2003 vs 2002</t>
  </si>
  <si>
    <t xml:space="preserve">Variazione % 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</si>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</sst>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257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3547954</c:v>
                </c:pt>
                <c:pt idx="1">
                  <c:v>55267</c:v>
                </c:pt>
                <c:pt idx="2">
                  <c:v>1367686</c:v>
                </c:pt>
                <c:pt idx="3">
                  <c:v>1041127</c:v>
                </c:pt>
                <c:pt idx="4">
                  <c:v>2266295</c:v>
                </c:pt>
                <c:pt idx="5">
                  <c:v>336724</c:v>
                </c:pt>
                <c:pt idx="6">
                  <c:v>378111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4032998.59</c:v>
                </c:pt>
                <c:pt idx="1">
                  <c:v>45798.64</c:v>
                </c:pt>
                <c:pt idx="2">
                  <c:v>1011390.47</c:v>
                </c:pt>
                <c:pt idx="3">
                  <c:v>1042457.39</c:v>
                </c:pt>
                <c:pt idx="4">
                  <c:v>2360935.5</c:v>
                </c:pt>
                <c:pt idx="5">
                  <c:v>31771.13</c:v>
                </c:pt>
                <c:pt idx="6">
                  <c:v>408643.16</c:v>
                </c:pt>
              </c:numCache>
            </c:numRef>
          </c:val>
        </c:ser>
        <c:axId val="20147986"/>
        <c:axId val="47114147"/>
      </c:barChart>
      <c:catAx>
        <c:axId val="20147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15</xdr:row>
      <xdr:rowOff>95250</xdr:rowOff>
    </xdr:from>
    <xdr:to>
      <xdr:col>6</xdr:col>
      <xdr:colOff>457200</xdr:colOff>
      <xdr:row>31</xdr:row>
      <xdr:rowOff>133350</xdr:rowOff>
    </xdr:to>
    <xdr:graphicFrame>
      <xdr:nvGraphicFramePr>
        <xdr:cNvPr id="1" name="SAPBEXchart1"/>
        <xdr:cNvGraphicFramePr/>
      </xdr:nvGraphicFramePr>
      <xdr:xfrm>
        <a:off x="219075" y="3648075"/>
        <a:ext cx="8220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9.8515625" style="0" customWidth="1"/>
    <col min="3" max="3" width="14.421875" style="0" customWidth="1"/>
    <col min="4" max="4" width="13.421875" style="0" customWidth="1"/>
    <col min="5" max="5" width="20.8515625" style="0" customWidth="1"/>
    <col min="6" max="6" width="21.281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5"/>
      <c r="F3" s="6"/>
    </row>
    <row r="4" spans="1:4" ht="12.75">
      <c r="A4" s="7"/>
      <c r="B4" s="8"/>
      <c r="C4" s="8"/>
      <c r="D4" s="7"/>
    </row>
    <row r="5" spans="1:6" ht="37.5" customHeight="1">
      <c r="A5" s="3" t="s">
        <v>3</v>
      </c>
      <c r="B5" s="9"/>
      <c r="C5" s="10">
        <v>2002</v>
      </c>
      <c r="D5" s="11" t="s">
        <v>4</v>
      </c>
      <c r="E5" s="12" t="s">
        <v>5</v>
      </c>
      <c r="F5" s="12" t="s">
        <v>6</v>
      </c>
    </row>
    <row r="6" spans="1:6" ht="21" customHeight="1">
      <c r="A6" s="13" t="s">
        <v>7</v>
      </c>
      <c r="B6" s="14" t="s">
        <v>8</v>
      </c>
      <c r="C6" s="15">
        <v>28</v>
      </c>
      <c r="D6" s="15">
        <v>27</v>
      </c>
      <c r="E6" s="16">
        <f aca="true" t="shared" si="0" ref="E6:E14">D6-C6</f>
        <v>-1</v>
      </c>
      <c r="F6" s="17">
        <f aca="true" t="shared" si="1" ref="F6:F14">E6/C6*100</f>
        <v>-3.571428571428571</v>
      </c>
    </row>
    <row r="7" spans="1:6" ht="15" customHeight="1">
      <c r="A7" s="18" t="s">
        <v>9</v>
      </c>
      <c r="B7" s="19" t="s">
        <v>10</v>
      </c>
      <c r="C7" s="20">
        <v>3547954</v>
      </c>
      <c r="D7" s="20">
        <v>4032998.59</v>
      </c>
      <c r="E7" s="21">
        <f t="shared" si="0"/>
        <v>485044.58999999985</v>
      </c>
      <c r="F7" s="22">
        <f t="shared" si="1"/>
        <v>13.671107066213366</v>
      </c>
    </row>
    <row r="8" spans="1:6" ht="15" customHeight="1">
      <c r="A8" s="18" t="s">
        <v>11</v>
      </c>
      <c r="B8" s="19" t="s">
        <v>10</v>
      </c>
      <c r="C8" s="20">
        <v>55267</v>
      </c>
      <c r="D8" s="20">
        <v>45798.64</v>
      </c>
      <c r="E8" s="21">
        <f t="shared" si="0"/>
        <v>-9468.36</v>
      </c>
      <c r="F8" s="22">
        <f t="shared" si="1"/>
        <v>-17.132031773029112</v>
      </c>
    </row>
    <row r="9" spans="1:6" ht="15" customHeight="1">
      <c r="A9" s="18" t="s">
        <v>12</v>
      </c>
      <c r="B9" s="19" t="s">
        <v>10</v>
      </c>
      <c r="C9" s="20">
        <v>1367686</v>
      </c>
      <c r="D9" s="20">
        <v>1011390.47</v>
      </c>
      <c r="E9" s="21">
        <f t="shared" si="0"/>
        <v>-356295.53</v>
      </c>
      <c r="F9" s="22">
        <f t="shared" si="1"/>
        <v>-26.05097441956707</v>
      </c>
    </row>
    <row r="10" spans="1:6" ht="15" customHeight="1">
      <c r="A10" s="18" t="s">
        <v>13</v>
      </c>
      <c r="B10" s="19" t="s">
        <v>10</v>
      </c>
      <c r="C10" s="20">
        <v>1041127</v>
      </c>
      <c r="D10" s="20">
        <v>1042457.39</v>
      </c>
      <c r="E10" s="21">
        <f t="shared" si="0"/>
        <v>1330.390000000014</v>
      </c>
      <c r="F10" s="22">
        <f t="shared" si="1"/>
        <v>0.12778364214932608</v>
      </c>
    </row>
    <row r="11" spans="1:6" ht="15" customHeight="1">
      <c r="A11" s="18" t="s">
        <v>14</v>
      </c>
      <c r="B11" s="19" t="s">
        <v>10</v>
      </c>
      <c r="C11" s="20">
        <v>2266295</v>
      </c>
      <c r="D11" s="20">
        <v>2360935.5</v>
      </c>
      <c r="E11" s="21">
        <f t="shared" si="0"/>
        <v>94640.5</v>
      </c>
      <c r="F11" s="22">
        <f t="shared" si="1"/>
        <v>4.17600091779755</v>
      </c>
    </row>
    <row r="12" spans="1:6" ht="15" customHeight="1">
      <c r="A12" s="18" t="s">
        <v>15</v>
      </c>
      <c r="B12" s="19" t="s">
        <v>10</v>
      </c>
      <c r="C12" s="20">
        <v>336724</v>
      </c>
      <c r="D12" s="20">
        <v>31771.13</v>
      </c>
      <c r="E12" s="21">
        <f t="shared" si="0"/>
        <v>-304952.87</v>
      </c>
      <c r="F12" s="22">
        <f t="shared" si="1"/>
        <v>-90.56463750727599</v>
      </c>
    </row>
    <row r="13" spans="1:6" ht="15" customHeight="1">
      <c r="A13" s="23" t="s">
        <v>16</v>
      </c>
      <c r="B13" s="19" t="s">
        <v>10</v>
      </c>
      <c r="C13" s="20">
        <v>378111</v>
      </c>
      <c r="D13" s="20">
        <v>408643.16</v>
      </c>
      <c r="E13" s="21">
        <f t="shared" si="0"/>
        <v>30532.159999999974</v>
      </c>
      <c r="F13" s="22">
        <f t="shared" si="1"/>
        <v>8.074919798683448</v>
      </c>
    </row>
    <row r="14" spans="1:6" ht="36.75" customHeight="1">
      <c r="A14" s="24" t="s">
        <v>17</v>
      </c>
      <c r="B14" s="25" t="s">
        <v>10</v>
      </c>
      <c r="C14" s="26">
        <f>SUM(C7:C13)</f>
        <v>8993164</v>
      </c>
      <c r="D14" s="26">
        <v>8933994.88</v>
      </c>
      <c r="E14" s="27">
        <f t="shared" si="0"/>
        <v>-59169.11999999918</v>
      </c>
      <c r="F14" s="28">
        <f t="shared" si="1"/>
        <v>-0.6579344043987096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7480314960629921" bottom="0.6299212598425197" header="0.5118110236220472" footer="0.5118110236220472"/>
  <pageSetup horizontalDpi="600" verticalDpi="600" orientation="landscape" paperSize="9" r:id="rId2"/>
  <headerFooter alignWithMargins="0">
    <oddFooter>&amp;R20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2004-09-22T06:58:30Z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