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<sst xmlns="http://schemas.openxmlformats.org/spreadsheetml/2006/main" count="24" uniqueCount="17">
  <si>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</si>
  <si>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</si>
  <si>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Reno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</si>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</sst>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117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6165466</c:v>
                </c:pt>
                <c:pt idx="1">
                  <c:v>180196</c:v>
                </c:pt>
                <c:pt idx="2">
                  <c:v>2395700</c:v>
                </c:pt>
                <c:pt idx="3">
                  <c:v>795266</c:v>
                </c:pt>
                <c:pt idx="4">
                  <c:v>35836</c:v>
                </c:pt>
                <c:pt idx="5">
                  <c:v>125162</c:v>
                </c:pt>
                <c:pt idx="6">
                  <c:v>1095020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6711325.19</c:v>
                </c:pt>
                <c:pt idx="1">
                  <c:v>164979</c:v>
                </c:pt>
                <c:pt idx="2">
                  <c:v>2686594.33</c:v>
                </c:pt>
                <c:pt idx="3">
                  <c:v>838186.65</c:v>
                </c:pt>
                <c:pt idx="4">
                  <c:v>38545.32</c:v>
                </c:pt>
                <c:pt idx="5">
                  <c:v>203907.2</c:v>
                </c:pt>
                <c:pt idx="6">
                  <c:v>1246359.35</c:v>
                </c:pt>
              </c:numCache>
            </c:numRef>
          </c:val>
        </c:ser>
        <c:axId val="4468993"/>
        <c:axId val="40220938"/>
      </c:barChart>
      <c:catAx>
        <c:axId val="44689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725"/>
          <c:y val="0.91675"/>
          <c:w val="0.123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66675</xdr:rowOff>
    </xdr:from>
    <xdr:to>
      <xdr:col>5</xdr:col>
      <xdr:colOff>1066800</xdr:colOff>
      <xdr:row>33</xdr:row>
      <xdr:rowOff>95250</xdr:rowOff>
    </xdr:to>
    <xdr:graphicFrame>
      <xdr:nvGraphicFramePr>
        <xdr:cNvPr id="1" name="SAPBEXchart1"/>
        <xdr:cNvGraphicFramePr/>
      </xdr:nvGraphicFramePr>
      <xdr:xfrm>
        <a:off x="523875" y="3105150"/>
        <a:ext cx="74199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8.140625" style="0" customWidth="1"/>
    <col min="3" max="3" width="18.28125" style="0" customWidth="1"/>
    <col min="4" max="4" width="19.00390625" style="0" customWidth="1"/>
    <col min="5" max="5" width="17.8515625" style="0" customWidth="1"/>
    <col min="6" max="6" width="18.574218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5.5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1" customHeight="1">
      <c r="A6" s="12" t="s">
        <v>6</v>
      </c>
      <c r="B6" s="13" t="s">
        <v>7</v>
      </c>
      <c r="C6" s="14">
        <v>188</v>
      </c>
      <c r="D6" s="14">
        <v>186</v>
      </c>
      <c r="E6" s="15">
        <f aca="true" t="shared" si="0" ref="E6:E14">D6-C6</f>
        <v>-2</v>
      </c>
      <c r="F6" s="16">
        <f aca="true" t="shared" si="1" ref="F6:F14">E6/C6*100</f>
        <v>-1.0638297872340425</v>
      </c>
    </row>
    <row r="7" spans="1:6" ht="12.75">
      <c r="A7" s="17" t="s">
        <v>8</v>
      </c>
      <c r="B7" s="18" t="s">
        <v>9</v>
      </c>
      <c r="C7" s="19">
        <v>6165466</v>
      </c>
      <c r="D7" s="19">
        <v>6711325.19</v>
      </c>
      <c r="E7" s="20">
        <f t="shared" si="0"/>
        <v>545859.1900000004</v>
      </c>
      <c r="F7" s="21">
        <f t="shared" si="1"/>
        <v>8.853494447946034</v>
      </c>
    </row>
    <row r="8" spans="1:6" ht="12.75">
      <c r="A8" s="17" t="s">
        <v>10</v>
      </c>
      <c r="B8" s="18" t="s">
        <v>9</v>
      </c>
      <c r="C8" s="19">
        <v>180196</v>
      </c>
      <c r="D8" s="19">
        <v>164979</v>
      </c>
      <c r="E8" s="20">
        <f t="shared" si="0"/>
        <v>-15217</v>
      </c>
      <c r="F8" s="21">
        <f t="shared" si="1"/>
        <v>-8.444693555905792</v>
      </c>
    </row>
    <row r="9" spans="1:6" ht="12.75">
      <c r="A9" s="17" t="s">
        <v>11</v>
      </c>
      <c r="B9" s="18" t="s">
        <v>9</v>
      </c>
      <c r="C9" s="19">
        <v>2395700</v>
      </c>
      <c r="D9" s="19">
        <v>2686594.33</v>
      </c>
      <c r="E9" s="20">
        <f t="shared" si="0"/>
        <v>290894.3300000001</v>
      </c>
      <c r="F9" s="21">
        <f t="shared" si="1"/>
        <v>12.142352130901202</v>
      </c>
    </row>
    <row r="10" spans="1:6" ht="12.75">
      <c r="A10" s="17" t="s">
        <v>12</v>
      </c>
      <c r="B10" s="18" t="s">
        <v>9</v>
      </c>
      <c r="C10" s="19">
        <v>795266</v>
      </c>
      <c r="D10" s="19">
        <v>838186.65</v>
      </c>
      <c r="E10" s="20">
        <f t="shared" si="0"/>
        <v>42920.65000000002</v>
      </c>
      <c r="F10" s="21">
        <f t="shared" si="1"/>
        <v>5.397018104634175</v>
      </c>
    </row>
    <row r="11" spans="1:6" ht="12.75">
      <c r="A11" s="17" t="s">
        <v>13</v>
      </c>
      <c r="B11" s="18" t="s">
        <v>9</v>
      </c>
      <c r="C11" s="19">
        <v>35836</v>
      </c>
      <c r="D11" s="19">
        <v>38545.32</v>
      </c>
      <c r="E11" s="20">
        <f t="shared" si="0"/>
        <v>2709.3199999999997</v>
      </c>
      <c r="F11" s="21">
        <f t="shared" si="1"/>
        <v>7.560330394017188</v>
      </c>
    </row>
    <row r="12" spans="1:6" ht="12.75">
      <c r="A12" s="17" t="s">
        <v>14</v>
      </c>
      <c r="B12" s="18" t="s">
        <v>9</v>
      </c>
      <c r="C12" s="19">
        <v>125162</v>
      </c>
      <c r="D12" s="19">
        <v>203907.2</v>
      </c>
      <c r="E12" s="20">
        <f t="shared" si="0"/>
        <v>78745.20000000001</v>
      </c>
      <c r="F12" s="21">
        <f t="shared" si="1"/>
        <v>62.91462264904685</v>
      </c>
    </row>
    <row r="13" spans="1:6" ht="12.75">
      <c r="A13" s="22" t="s">
        <v>15</v>
      </c>
      <c r="B13" s="18" t="s">
        <v>9</v>
      </c>
      <c r="C13" s="19">
        <v>1095020</v>
      </c>
      <c r="D13" s="19">
        <v>1246359.35</v>
      </c>
      <c r="E13" s="20">
        <f t="shared" si="0"/>
        <v>151339.3500000001</v>
      </c>
      <c r="F13" s="21">
        <f t="shared" si="1"/>
        <v>13.820692772734752</v>
      </c>
    </row>
    <row r="14" spans="1:6" ht="24" customHeight="1">
      <c r="A14" s="23" t="s">
        <v>16</v>
      </c>
      <c r="B14" s="24" t="s">
        <v>9</v>
      </c>
      <c r="C14" s="25">
        <f>SUM(C7:C13)</f>
        <v>10792646</v>
      </c>
      <c r="D14" s="25">
        <v>11889897.04</v>
      </c>
      <c r="E14" s="26">
        <f t="shared" si="0"/>
        <v>1097251.039999999</v>
      </c>
      <c r="F14" s="27">
        <f t="shared" si="1"/>
        <v>10.166654590542477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6" bottom="0.984251968503937" header="0.5118110236220472" footer="0.5118110236220472"/>
  <pageSetup horizontalDpi="600" verticalDpi="600" orientation="landscape" paperSize="9" r:id="rId2"/>
  <headerFooter alignWithMargins="0">
    <oddFooter>&amp;R278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2004-09-22T09:22:28Z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