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<sst xmlns="http://schemas.openxmlformats.org/spreadsheetml/2006/main" count="24" uniqueCount="17">
  <si>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</si>
  <si>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</si>
  <si>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Quartiere Porto</t>
  </si>
  <si>
    <t xml:space="preserve"> </t>
  </si>
  <si>
    <t>Variazione assoluta 2003 vs 2002</t>
  </si>
  <si>
    <t xml:space="preserve">Variazione %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</si>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</sst>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0775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5661554</c:v>
                </c:pt>
                <c:pt idx="1">
                  <c:v>187834</c:v>
                </c:pt>
                <c:pt idx="2">
                  <c:v>2363792</c:v>
                </c:pt>
                <c:pt idx="3">
                  <c:v>464233</c:v>
                </c:pt>
                <c:pt idx="4">
                  <c:v>34381</c:v>
                </c:pt>
                <c:pt idx="5">
                  <c:v>245487</c:v>
                </c:pt>
                <c:pt idx="6">
                  <c:v>1050075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5882575.05</c:v>
                </c:pt>
                <c:pt idx="1">
                  <c:v>208898.09</c:v>
                </c:pt>
                <c:pt idx="2">
                  <c:v>2629921.72</c:v>
                </c:pt>
                <c:pt idx="3">
                  <c:v>524123.67</c:v>
                </c:pt>
                <c:pt idx="4">
                  <c:v>29070.96</c:v>
                </c:pt>
                <c:pt idx="5">
                  <c:v>304902.89</c:v>
                </c:pt>
                <c:pt idx="6">
                  <c:v>1170211.32</c:v>
                </c:pt>
              </c:numCache>
            </c:numRef>
          </c:val>
        </c:ser>
        <c:axId val="59065771"/>
        <c:axId val="35185760"/>
      </c:barChart>
      <c:catAx>
        <c:axId val="590657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185760"/>
        <c:crosses val="autoZero"/>
        <c:auto val="1"/>
        <c:lblOffset val="100"/>
        <c:noMultiLvlLbl val="0"/>
      </c:catAx>
      <c:valAx>
        <c:axId val="351857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65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8"/>
          <c:y val="0.92675"/>
          <c:w val="0.114"/>
          <c:h val="0.06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76200</xdr:rowOff>
    </xdr:from>
    <xdr:to>
      <xdr:col>5</xdr:col>
      <xdr:colOff>695325</xdr:colOff>
      <xdr:row>34</xdr:row>
      <xdr:rowOff>104775</xdr:rowOff>
    </xdr:to>
    <xdr:graphicFrame>
      <xdr:nvGraphicFramePr>
        <xdr:cNvPr id="1" name="SAPBEXchart1"/>
        <xdr:cNvGraphicFramePr/>
      </xdr:nvGraphicFramePr>
      <xdr:xfrm>
        <a:off x="504825" y="3333750"/>
        <a:ext cx="7181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9.00390625" style="0" customWidth="1"/>
    <col min="3" max="3" width="18.7109375" style="0" customWidth="1"/>
    <col min="4" max="4" width="19.00390625" style="0" customWidth="1"/>
    <col min="5" max="5" width="18.28125" style="0" customWidth="1"/>
    <col min="6" max="6" width="18.1406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29.25" customHeight="1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0.25" customHeight="1">
      <c r="A6" s="12" t="s">
        <v>6</v>
      </c>
      <c r="B6" s="13" t="s">
        <v>7</v>
      </c>
      <c r="C6" s="14">
        <v>169</v>
      </c>
      <c r="D6" s="14">
        <v>162</v>
      </c>
      <c r="E6" s="15">
        <f aca="true" t="shared" si="0" ref="E6:E14">D6-C6</f>
        <v>-7</v>
      </c>
      <c r="F6" s="16">
        <f aca="true" t="shared" si="1" ref="F6:F14">E6/C6*100</f>
        <v>-4.142011834319527</v>
      </c>
    </row>
    <row r="7" spans="1:6" ht="12.75">
      <c r="A7" s="17" t="s">
        <v>8</v>
      </c>
      <c r="B7" s="18" t="s">
        <v>9</v>
      </c>
      <c r="C7" s="19">
        <v>5661554</v>
      </c>
      <c r="D7" s="19">
        <v>5882575.05</v>
      </c>
      <c r="E7" s="20">
        <f t="shared" si="0"/>
        <v>221021.0499999998</v>
      </c>
      <c r="F7" s="21">
        <f t="shared" si="1"/>
        <v>3.9038937012700012</v>
      </c>
    </row>
    <row r="8" spans="1:6" ht="12.75">
      <c r="A8" s="17" t="s">
        <v>10</v>
      </c>
      <c r="B8" s="18" t="s">
        <v>9</v>
      </c>
      <c r="C8" s="19">
        <v>187834</v>
      </c>
      <c r="D8" s="19">
        <v>208898.09</v>
      </c>
      <c r="E8" s="20">
        <f t="shared" si="0"/>
        <v>21064.089999999997</v>
      </c>
      <c r="F8" s="21">
        <f t="shared" si="1"/>
        <v>11.214205095989008</v>
      </c>
    </row>
    <row r="9" spans="1:6" ht="12.75">
      <c r="A9" s="17" t="s">
        <v>11</v>
      </c>
      <c r="B9" s="18" t="s">
        <v>9</v>
      </c>
      <c r="C9" s="19">
        <v>2363792</v>
      </c>
      <c r="D9" s="19">
        <v>2629921.72</v>
      </c>
      <c r="E9" s="20">
        <f t="shared" si="0"/>
        <v>266129.7200000002</v>
      </c>
      <c r="F9" s="21">
        <f t="shared" si="1"/>
        <v>11.258592972647348</v>
      </c>
    </row>
    <row r="10" spans="1:6" ht="12.75">
      <c r="A10" s="17" t="s">
        <v>12</v>
      </c>
      <c r="B10" s="18" t="s">
        <v>9</v>
      </c>
      <c r="C10" s="19">
        <v>464233</v>
      </c>
      <c r="D10" s="19">
        <v>524123.67</v>
      </c>
      <c r="E10" s="20">
        <f t="shared" si="0"/>
        <v>59890.669999999984</v>
      </c>
      <c r="F10" s="21">
        <f t="shared" si="1"/>
        <v>12.900993682051897</v>
      </c>
    </row>
    <row r="11" spans="1:6" ht="12.75">
      <c r="A11" s="17" t="s">
        <v>13</v>
      </c>
      <c r="B11" s="18" t="s">
        <v>9</v>
      </c>
      <c r="C11" s="19">
        <v>34381</v>
      </c>
      <c r="D11" s="19">
        <v>29070.96</v>
      </c>
      <c r="E11" s="20">
        <f t="shared" si="0"/>
        <v>-5310.040000000001</v>
      </c>
      <c r="F11" s="21">
        <f t="shared" si="1"/>
        <v>-15.444693289898492</v>
      </c>
    </row>
    <row r="12" spans="1:6" ht="12.75">
      <c r="A12" s="17" t="s">
        <v>14</v>
      </c>
      <c r="B12" s="18" t="s">
        <v>9</v>
      </c>
      <c r="C12" s="19">
        <v>245487</v>
      </c>
      <c r="D12" s="19">
        <v>304902.89</v>
      </c>
      <c r="E12" s="20">
        <f t="shared" si="0"/>
        <v>59415.890000000014</v>
      </c>
      <c r="F12" s="21">
        <f t="shared" si="1"/>
        <v>24.2032734930974</v>
      </c>
    </row>
    <row r="13" spans="1:6" ht="12.75">
      <c r="A13" s="22" t="s">
        <v>15</v>
      </c>
      <c r="B13" s="18" t="s">
        <v>9</v>
      </c>
      <c r="C13" s="19">
        <v>1050075</v>
      </c>
      <c r="D13" s="19">
        <v>1170211.32</v>
      </c>
      <c r="E13" s="20">
        <f t="shared" si="0"/>
        <v>120136.32000000007</v>
      </c>
      <c r="F13" s="21">
        <f t="shared" si="1"/>
        <v>11.440737090207849</v>
      </c>
    </row>
    <row r="14" spans="1:6" ht="25.5" customHeight="1">
      <c r="A14" s="23" t="s">
        <v>16</v>
      </c>
      <c r="B14" s="24" t="s">
        <v>9</v>
      </c>
      <c r="C14" s="25">
        <f>SUM(C7:C13)</f>
        <v>10007356</v>
      </c>
      <c r="D14" s="25">
        <v>10749703.7</v>
      </c>
      <c r="E14" s="26">
        <f t="shared" si="0"/>
        <v>742347.6999999993</v>
      </c>
      <c r="F14" s="27">
        <f t="shared" si="1"/>
        <v>7.418020304264175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72" bottom="0.81" header="0.5118110236220472" footer="0.5118110236220472"/>
  <pageSetup horizontalDpi="600" verticalDpi="600" orientation="landscape" paperSize="9" r:id="rId2"/>
  <headerFooter alignWithMargins="0">
    <oddFooter>&amp;R266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2004-09-22T09:20:46Z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